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RIK-1\2023\Приложения\"/>
    </mc:Choice>
  </mc:AlternateContent>
  <bookViews>
    <workbookView xWindow="0" yWindow="0" windowWidth="24000" windowHeight="9600"/>
  </bookViews>
  <sheets>
    <sheet name="Лист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4" i="1" l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C14" i="1"/>
  <c r="B14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C13" i="1"/>
  <c r="S13" i="1" s="1"/>
  <c r="B13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  <c r="B12" i="1"/>
  <c r="R11" i="1"/>
  <c r="Q11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C11" i="1"/>
  <c r="B11" i="1"/>
  <c r="R10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C10" i="1"/>
  <c r="S10" i="1" s="1"/>
  <c r="B10" i="1"/>
  <c r="Q9" i="1"/>
  <c r="P9" i="1"/>
  <c r="O9" i="1"/>
  <c r="N9" i="1"/>
  <c r="M9" i="1"/>
  <c r="L9" i="1"/>
  <c r="K9" i="1"/>
  <c r="J9" i="1"/>
  <c r="I9" i="1"/>
  <c r="H9" i="1"/>
  <c r="G9" i="1"/>
  <c r="F9" i="1"/>
  <c r="E9" i="1"/>
  <c r="D9" i="1"/>
  <c r="C9" i="1"/>
  <c r="S9" i="1" s="1"/>
  <c r="B9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C8" i="1"/>
  <c r="B8" i="1"/>
  <c r="R7" i="1"/>
  <c r="Q7" i="1"/>
  <c r="P7" i="1"/>
  <c r="O7" i="1"/>
  <c r="N7" i="1"/>
  <c r="M7" i="1"/>
  <c r="L7" i="1"/>
  <c r="K7" i="1"/>
  <c r="J7" i="1"/>
  <c r="I7" i="1"/>
  <c r="H7" i="1"/>
  <c r="G7" i="1"/>
  <c r="F7" i="1"/>
  <c r="E7" i="1"/>
  <c r="D7" i="1"/>
  <c r="C7" i="1"/>
  <c r="B7" i="1"/>
  <c r="R14" i="1" l="1"/>
  <c r="S7" i="1"/>
  <c r="S11" i="1"/>
  <c r="S8" i="1"/>
  <c r="S12" i="1"/>
  <c r="S14" i="1" l="1"/>
</calcChain>
</file>

<file path=xl/sharedStrings.xml><?xml version="1.0" encoding="utf-8"?>
<sst xmlns="http://schemas.openxmlformats.org/spreadsheetml/2006/main" count="37" uniqueCount="21">
  <si>
    <t>ПП</t>
  </si>
  <si>
    <t>Добрич</t>
  </si>
  <si>
    <t>Добричка</t>
  </si>
  <si>
    <t>Балчик</t>
  </si>
  <si>
    <t>Ген. Тошево</t>
  </si>
  <si>
    <t>Каварна</t>
  </si>
  <si>
    <t>Крушари</t>
  </si>
  <si>
    <t>Тервел</t>
  </si>
  <si>
    <t>Шабла</t>
  </si>
  <si>
    <t>8 МИР</t>
  </si>
  <si>
    <t>Членове в СИК</t>
  </si>
  <si>
    <t>В т.ч. ръко-водство</t>
  </si>
  <si>
    <t>ДПС</t>
  </si>
  <si>
    <t>Възраждане</t>
  </si>
  <si>
    <t>ДБО</t>
  </si>
  <si>
    <t>Общо:</t>
  </si>
  <si>
    <t>Български възход</t>
  </si>
  <si>
    <t>Приложение № 1 към Решение № 13-НС от 18.02.2023 год. на РИК Добрич</t>
  </si>
  <si>
    <t>ГЕРБ-СДС</t>
  </si>
  <si>
    <t>ПП/КП</t>
  </si>
  <si>
    <t>БСП за България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</si>
</sst>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2"/>
      <color rgb="FF000000"/>
      <name val="Calibri"/>
      <family val="2"/>
      <charset val="204"/>
    </font>
    <font>
      <sz val="11"/>
      <name val="Calibri"/>
      <family val="2"/>
      <charset val="204"/>
    </font>
    <font>
      <b/>
      <sz val="12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  <font>
      <b/>
      <sz val="11"/>
      <color theme="1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/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0" borderId="1" xfId="0" applyFont="1" applyFill="1" applyBorder="1"/>
    <xf numFmtId="1" fontId="1" fillId="0" borderId="7" xfId="0" applyNumberFormat="1" applyFont="1" applyFill="1" applyBorder="1"/>
    <xf numFmtId="0" fontId="1" fillId="0" borderId="8" xfId="0" applyFont="1" applyFill="1" applyBorder="1"/>
    <xf numFmtId="1" fontId="1" fillId="0" borderId="8" xfId="0" applyNumberFormat="1" applyFont="1" applyFill="1" applyBorder="1"/>
    <xf numFmtId="1" fontId="3" fillId="0" borderId="7" xfId="0" applyNumberFormat="1" applyFont="1" applyFill="1" applyBorder="1"/>
    <xf numFmtId="1" fontId="3" fillId="0" borderId="8" xfId="0" applyNumberFormat="1" applyFont="1" applyFill="1" applyBorder="1"/>
    <xf numFmtId="0" fontId="2" fillId="0" borderId="9" xfId="0" applyFont="1" applyFill="1" applyBorder="1"/>
    <xf numFmtId="0" fontId="3" fillId="0" borderId="10" xfId="0" applyFont="1" applyFill="1" applyBorder="1"/>
    <xf numFmtId="0" fontId="2" fillId="0" borderId="11" xfId="0" applyFont="1" applyFill="1" applyBorder="1"/>
    <xf numFmtId="0" fontId="3" fillId="0" borderId="12" xfId="0" applyFont="1" applyFill="1" applyBorder="1"/>
    <xf numFmtId="0" fontId="4" fillId="0" borderId="13" xfId="0" applyFont="1" applyFill="1" applyBorder="1" applyAlignment="1">
      <alignment horizontal="center" vertical="center"/>
    </xf>
    <xf numFmtId="1" fontId="5" fillId="0" borderId="2" xfId="0" applyNumberFormat="1" applyFont="1" applyFill="1" applyBorder="1"/>
    <xf numFmtId="1" fontId="5" fillId="0" borderId="3" xfId="0" applyNumberFormat="1" applyFont="1" applyFill="1" applyBorder="1"/>
    <xf numFmtId="0" fontId="6" fillId="0" borderId="0" xfId="0" applyFont="1" applyFill="1" applyBorder="1"/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</cellXfs>
  <cellStyles count="1">
    <cellStyle name="Нормален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6;&#1040;&#1041;&#1054;&#1058;&#1053;&#1040;%20&#1057;&#1070;&#1047;&#1040;&#105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обрич"/>
      <sheetName val="Добричка"/>
      <sheetName val="Балчик"/>
      <sheetName val="Ген. Тошево"/>
      <sheetName val="Каварна"/>
      <sheetName val="Крушари"/>
      <sheetName val="Тервел"/>
      <sheetName val="Шабла"/>
      <sheetName val="ОБЩО"/>
    </sheetNames>
    <sheetDataSet>
      <sheetData sheetId="0">
        <row r="7">
          <cell r="E7">
            <v>267</v>
          </cell>
          <cell r="I7">
            <v>109</v>
          </cell>
        </row>
        <row r="8">
          <cell r="E8">
            <v>213</v>
          </cell>
          <cell r="I8">
            <v>86</v>
          </cell>
        </row>
        <row r="9">
          <cell r="E9">
            <v>147</v>
          </cell>
          <cell r="I9">
            <v>58</v>
          </cell>
        </row>
        <row r="10">
          <cell r="E10">
            <v>129</v>
          </cell>
          <cell r="I10">
            <v>44</v>
          </cell>
        </row>
        <row r="11">
          <cell r="E11">
            <v>129</v>
          </cell>
          <cell r="I11">
            <v>39</v>
          </cell>
        </row>
        <row r="12">
          <cell r="E12">
            <v>129</v>
          </cell>
          <cell r="I12">
            <v>32</v>
          </cell>
        </row>
        <row r="13">
          <cell r="E13">
            <v>129</v>
          </cell>
          <cell r="I13">
            <v>19</v>
          </cell>
        </row>
        <row r="14">
          <cell r="E14">
            <v>1143</v>
          </cell>
          <cell r="I14">
            <v>387</v>
          </cell>
        </row>
      </sheetData>
      <sheetData sheetId="1">
        <row r="7">
          <cell r="E7">
            <v>84</v>
          </cell>
          <cell r="I7">
            <v>56</v>
          </cell>
        </row>
        <row r="8">
          <cell r="E8">
            <v>78</v>
          </cell>
          <cell r="I8">
            <v>45</v>
          </cell>
        </row>
        <row r="9">
          <cell r="E9">
            <v>69</v>
          </cell>
          <cell r="I9">
            <v>30</v>
          </cell>
        </row>
        <row r="10">
          <cell r="E10">
            <v>67</v>
          </cell>
          <cell r="I10">
            <v>23</v>
          </cell>
        </row>
        <row r="11">
          <cell r="E11">
            <v>67</v>
          </cell>
          <cell r="I11">
            <v>20</v>
          </cell>
        </row>
        <row r="12">
          <cell r="E12">
            <v>67</v>
          </cell>
          <cell r="I12">
            <v>17</v>
          </cell>
        </row>
        <row r="13">
          <cell r="E13">
            <v>67</v>
          </cell>
          <cell r="I13">
            <v>10</v>
          </cell>
        </row>
        <row r="14">
          <cell r="E14">
            <v>499</v>
          </cell>
          <cell r="I14">
            <v>201</v>
          </cell>
        </row>
      </sheetData>
      <sheetData sheetId="2">
        <row r="7">
          <cell r="E7">
            <v>59</v>
          </cell>
          <cell r="I7">
            <v>32</v>
          </cell>
        </row>
        <row r="8">
          <cell r="E8">
            <v>50</v>
          </cell>
          <cell r="I8">
            <v>25</v>
          </cell>
        </row>
        <row r="9">
          <cell r="E9">
            <v>41</v>
          </cell>
          <cell r="I9">
            <v>17</v>
          </cell>
        </row>
        <row r="10">
          <cell r="E10">
            <v>38</v>
          </cell>
          <cell r="I10">
            <v>13</v>
          </cell>
        </row>
        <row r="11">
          <cell r="E11">
            <v>38</v>
          </cell>
          <cell r="I11">
            <v>11</v>
          </cell>
        </row>
        <row r="12">
          <cell r="E12">
            <v>38</v>
          </cell>
          <cell r="I12">
            <v>10</v>
          </cell>
        </row>
        <row r="13">
          <cell r="E13">
            <v>38</v>
          </cell>
          <cell r="I13">
            <v>6</v>
          </cell>
        </row>
        <row r="14">
          <cell r="E14">
            <v>302</v>
          </cell>
          <cell r="I14">
            <v>114</v>
          </cell>
        </row>
      </sheetData>
      <sheetData sheetId="3">
        <row r="7">
          <cell r="E7">
            <v>58</v>
          </cell>
          <cell r="I7">
            <v>40</v>
          </cell>
        </row>
        <row r="8">
          <cell r="E8">
            <v>54</v>
          </cell>
          <cell r="I8">
            <v>31</v>
          </cell>
        </row>
        <row r="9">
          <cell r="E9">
            <v>49</v>
          </cell>
          <cell r="I9">
            <v>21</v>
          </cell>
        </row>
        <row r="10">
          <cell r="E10">
            <v>47</v>
          </cell>
          <cell r="I10">
            <v>16</v>
          </cell>
        </row>
        <row r="11">
          <cell r="E11">
            <v>47</v>
          </cell>
          <cell r="I11">
            <v>14</v>
          </cell>
        </row>
        <row r="12">
          <cell r="E12">
            <v>47</v>
          </cell>
          <cell r="I12">
            <v>12</v>
          </cell>
        </row>
        <row r="13">
          <cell r="E13">
            <v>47</v>
          </cell>
          <cell r="I13">
            <v>7</v>
          </cell>
        </row>
        <row r="14">
          <cell r="E14">
            <v>349</v>
          </cell>
          <cell r="I14">
            <v>141</v>
          </cell>
        </row>
      </sheetData>
      <sheetData sheetId="4">
        <row r="7">
          <cell r="E7">
            <v>45</v>
          </cell>
          <cell r="I7">
            <v>25</v>
          </cell>
        </row>
        <row r="8">
          <cell r="E8">
            <v>39</v>
          </cell>
          <cell r="I8">
            <v>20</v>
          </cell>
        </row>
        <row r="9">
          <cell r="E9">
            <v>32</v>
          </cell>
          <cell r="I9">
            <v>14</v>
          </cell>
        </row>
        <row r="10">
          <cell r="E10">
            <v>30</v>
          </cell>
          <cell r="I10">
            <v>10</v>
          </cell>
        </row>
        <row r="11">
          <cell r="E11">
            <v>30</v>
          </cell>
          <cell r="I11">
            <v>9</v>
          </cell>
        </row>
        <row r="12">
          <cell r="E12">
            <v>30</v>
          </cell>
          <cell r="I12">
            <v>8</v>
          </cell>
        </row>
        <row r="13">
          <cell r="E13">
            <v>30</v>
          </cell>
          <cell r="I13">
            <v>4</v>
          </cell>
        </row>
        <row r="14">
          <cell r="E14">
            <v>236</v>
          </cell>
          <cell r="I14">
            <v>90</v>
          </cell>
        </row>
      </sheetData>
      <sheetData sheetId="5">
        <row r="7">
          <cell r="E7">
            <v>21</v>
          </cell>
          <cell r="I7">
            <v>14</v>
          </cell>
        </row>
        <row r="8">
          <cell r="E8">
            <v>20</v>
          </cell>
          <cell r="I8">
            <v>11</v>
          </cell>
        </row>
        <row r="9">
          <cell r="E9">
            <v>18</v>
          </cell>
          <cell r="I9">
            <v>8</v>
          </cell>
        </row>
        <row r="10">
          <cell r="E10">
            <v>17</v>
          </cell>
          <cell r="I10">
            <v>6</v>
          </cell>
        </row>
        <row r="11">
          <cell r="E11">
            <v>17</v>
          </cell>
          <cell r="I11">
            <v>5</v>
          </cell>
        </row>
        <row r="12">
          <cell r="E12">
            <v>17</v>
          </cell>
          <cell r="I12">
            <v>4</v>
          </cell>
        </row>
        <row r="13">
          <cell r="E13">
            <v>17</v>
          </cell>
          <cell r="I13">
            <v>3</v>
          </cell>
        </row>
        <row r="14">
          <cell r="E14">
            <v>127</v>
          </cell>
          <cell r="I14">
            <v>51</v>
          </cell>
        </row>
      </sheetData>
      <sheetData sheetId="6">
        <row r="7">
          <cell r="E7">
            <v>54</v>
          </cell>
          <cell r="I7">
            <v>27</v>
          </cell>
        </row>
        <row r="8">
          <cell r="E8">
            <v>45</v>
          </cell>
          <cell r="I8">
            <v>21</v>
          </cell>
        </row>
        <row r="9">
          <cell r="E9">
            <v>35</v>
          </cell>
          <cell r="I9">
            <v>14</v>
          </cell>
        </row>
        <row r="10">
          <cell r="E10">
            <v>32</v>
          </cell>
          <cell r="I10">
            <v>11</v>
          </cell>
        </row>
        <row r="11">
          <cell r="E11">
            <v>32</v>
          </cell>
          <cell r="I11">
            <v>10</v>
          </cell>
        </row>
        <row r="12">
          <cell r="E12">
            <v>32</v>
          </cell>
          <cell r="I12">
            <v>8</v>
          </cell>
        </row>
        <row r="13">
          <cell r="E13">
            <v>32</v>
          </cell>
          <cell r="I13">
            <v>5</v>
          </cell>
        </row>
        <row r="14">
          <cell r="E14">
            <v>262</v>
          </cell>
          <cell r="I14">
            <v>96</v>
          </cell>
        </row>
      </sheetData>
      <sheetData sheetId="7">
        <row r="7">
          <cell r="E7">
            <v>20</v>
          </cell>
          <cell r="I7">
            <v>14</v>
          </cell>
        </row>
        <row r="8">
          <cell r="E8">
            <v>19</v>
          </cell>
          <cell r="I8">
            <v>11</v>
          </cell>
        </row>
        <row r="9">
          <cell r="E9">
            <v>17</v>
          </cell>
          <cell r="I9">
            <v>7</v>
          </cell>
        </row>
        <row r="10">
          <cell r="E10">
            <v>16</v>
          </cell>
          <cell r="I10">
            <v>5</v>
          </cell>
        </row>
        <row r="11">
          <cell r="E11">
            <v>16</v>
          </cell>
          <cell r="I11">
            <v>5</v>
          </cell>
        </row>
        <row r="12">
          <cell r="E12">
            <v>16</v>
          </cell>
          <cell r="I12">
            <v>4</v>
          </cell>
        </row>
        <row r="13">
          <cell r="E13">
            <v>16</v>
          </cell>
          <cell r="I13">
            <v>2</v>
          </cell>
        </row>
        <row r="14">
          <cell r="E14">
            <v>120</v>
          </cell>
          <cell r="I14">
            <v>48</v>
          </cell>
        </row>
      </sheetData>
      <sheetData sheetId="8"/>
    </sheetDataSet>
  </externalBook>
</externalLink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4"/>
  <sheetViews>
    <sheetView tabSelected="1" workbookViewId="0">
      <selection activeCell="T21" sqref="T21"/>
    </sheetView>
  </sheetViews>
  <sheetFormatPr defaultRowHeight="15" x14ac:dyDescent="0.25"/>
  <cols>
    <col min="1" max="1" width="18.85546875" bestFit="1" customWidth="1"/>
  </cols>
  <sheetData>
    <row r="1" spans="1:19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 x14ac:dyDescent="0.25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19" x14ac:dyDescent="0.25">
      <c r="A3" s="1"/>
      <c r="B3" s="18" t="s">
        <v>17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1:19" ht="15.75" thickBot="1" x14ac:dyDescent="0.3">
      <c r="A4" s="1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</row>
    <row r="5" spans="1:19" ht="15.75" thickBot="1" x14ac:dyDescent="0.3">
      <c r="A5" s="21" t="s">
        <v>19</v>
      </c>
      <c r="B5" s="19" t="s">
        <v>1</v>
      </c>
      <c r="C5" s="20"/>
      <c r="D5" s="19" t="s">
        <v>2</v>
      </c>
      <c r="E5" s="20"/>
      <c r="F5" s="19" t="s">
        <v>3</v>
      </c>
      <c r="G5" s="20"/>
      <c r="H5" s="19" t="s">
        <v>4</v>
      </c>
      <c r="I5" s="20"/>
      <c r="J5" s="19" t="s">
        <v>5</v>
      </c>
      <c r="K5" s="20"/>
      <c r="L5" s="19" t="s">
        <v>6</v>
      </c>
      <c r="M5" s="20"/>
      <c r="N5" s="19" t="s">
        <v>7</v>
      </c>
      <c r="O5" s="20"/>
      <c r="P5" s="19" t="s">
        <v>8</v>
      </c>
      <c r="Q5" s="20"/>
      <c r="R5" s="19" t="s">
        <v>9</v>
      </c>
      <c r="S5" s="20"/>
    </row>
    <row r="6" spans="1:19" ht="45.75" thickBot="1" x14ac:dyDescent="0.3">
      <c r="A6" s="22"/>
      <c r="B6" s="3" t="s">
        <v>10</v>
      </c>
      <c r="C6" s="4" t="s">
        <v>11</v>
      </c>
      <c r="D6" s="3" t="s">
        <v>10</v>
      </c>
      <c r="E6" s="4" t="s">
        <v>11</v>
      </c>
      <c r="F6" s="3" t="s">
        <v>10</v>
      </c>
      <c r="G6" s="4" t="s">
        <v>11</v>
      </c>
      <c r="H6" s="3" t="s">
        <v>10</v>
      </c>
      <c r="I6" s="4" t="s">
        <v>11</v>
      </c>
      <c r="J6" s="3" t="s">
        <v>10</v>
      </c>
      <c r="K6" s="4" t="s">
        <v>11</v>
      </c>
      <c r="L6" s="3" t="s">
        <v>10</v>
      </c>
      <c r="M6" s="4" t="s">
        <v>11</v>
      </c>
      <c r="N6" s="3" t="s">
        <v>10</v>
      </c>
      <c r="O6" s="4" t="s">
        <v>11</v>
      </c>
      <c r="P6" s="3" t="s">
        <v>10</v>
      </c>
      <c r="Q6" s="4" t="s">
        <v>11</v>
      </c>
      <c r="R6" s="3" t="s">
        <v>10</v>
      </c>
      <c r="S6" s="4" t="s">
        <v>11</v>
      </c>
    </row>
    <row r="7" spans="1:19" ht="15.75" x14ac:dyDescent="0.25">
      <c r="A7" s="5" t="s">
        <v>18</v>
      </c>
      <c r="B7" s="6">
        <f>[1]Добрич!E7</f>
        <v>267</v>
      </c>
      <c r="C7" s="7">
        <f>[1]Добрич!I7</f>
        <v>109</v>
      </c>
      <c r="D7" s="6">
        <f>[1]Добричка!E7</f>
        <v>84</v>
      </c>
      <c r="E7" s="8">
        <f>[1]Добричка!I7</f>
        <v>56</v>
      </c>
      <c r="F7" s="6">
        <f>[1]Балчик!E7</f>
        <v>59</v>
      </c>
      <c r="G7" s="8">
        <f>[1]Балчик!I7</f>
        <v>32</v>
      </c>
      <c r="H7" s="6">
        <f>'[1]Ген. Тошево'!E7</f>
        <v>58</v>
      </c>
      <c r="I7" s="8">
        <f>'[1]Ген. Тошево'!I7</f>
        <v>40</v>
      </c>
      <c r="J7" s="6">
        <f>[1]Каварна!E7</f>
        <v>45</v>
      </c>
      <c r="K7" s="8">
        <f>[1]Каварна!I7</f>
        <v>25</v>
      </c>
      <c r="L7" s="6">
        <f>[1]Крушари!E7</f>
        <v>21</v>
      </c>
      <c r="M7" s="8">
        <f>[1]Крушари!I7</f>
        <v>14</v>
      </c>
      <c r="N7" s="6">
        <f>[1]Тервел!E7</f>
        <v>54</v>
      </c>
      <c r="O7" s="8">
        <f>[1]Тервел!I7</f>
        <v>27</v>
      </c>
      <c r="P7" s="6">
        <f>[1]Шабла!E7</f>
        <v>20</v>
      </c>
      <c r="Q7" s="8">
        <f>[1]Шабла!I7</f>
        <v>14</v>
      </c>
      <c r="R7" s="9">
        <f>[1]Добрич!E7+[1]Добричка!E7+[1]Балчик!E7+'[1]Ген. Тошево'!E7+[1]Каварна!E7+[1]Крушари!E7+[1]Тервел!E7+[1]Шабла!E7</f>
        <v>608</v>
      </c>
      <c r="S7" s="10">
        <f>C7+E7+G7+I7+K7+M7+O7+Q7</f>
        <v>317</v>
      </c>
    </row>
    <row r="8" spans="1:19" ht="15.75" x14ac:dyDescent="0.25">
      <c r="A8" s="11" t="s">
        <v>0</v>
      </c>
      <c r="B8" s="6">
        <f>[1]Добрич!E8</f>
        <v>213</v>
      </c>
      <c r="C8" s="7">
        <f>[1]Добрич!I8</f>
        <v>86</v>
      </c>
      <c r="D8" s="6">
        <f>[1]Добричка!E8</f>
        <v>78</v>
      </c>
      <c r="E8" s="8">
        <f>[1]Добричка!I8</f>
        <v>45</v>
      </c>
      <c r="F8" s="6">
        <f>[1]Балчик!E8</f>
        <v>50</v>
      </c>
      <c r="G8" s="8">
        <f>[1]Балчик!I8</f>
        <v>25</v>
      </c>
      <c r="H8" s="6">
        <f>'[1]Ген. Тошево'!E8</f>
        <v>54</v>
      </c>
      <c r="I8" s="8">
        <f>'[1]Ген. Тошево'!I8</f>
        <v>31</v>
      </c>
      <c r="J8" s="6">
        <f>[1]Каварна!E8</f>
        <v>39</v>
      </c>
      <c r="K8" s="8">
        <f>[1]Каварна!I8</f>
        <v>20</v>
      </c>
      <c r="L8" s="6">
        <f>[1]Крушари!E8</f>
        <v>20</v>
      </c>
      <c r="M8" s="8">
        <f>[1]Крушари!I8</f>
        <v>11</v>
      </c>
      <c r="N8" s="6">
        <f>[1]Тервел!E8</f>
        <v>45</v>
      </c>
      <c r="O8" s="8">
        <f>[1]Тервел!I8</f>
        <v>21</v>
      </c>
      <c r="P8" s="6">
        <f>[1]Шабла!E8</f>
        <v>19</v>
      </c>
      <c r="Q8" s="8">
        <f>[1]Шабла!I8</f>
        <v>11</v>
      </c>
      <c r="R8" s="9">
        <f>[1]Добрич!E8+[1]Добричка!E8+[1]Балчик!E8+'[1]Ген. Тошево'!E8+[1]Каварна!E8+[1]Крушари!E8+[1]Тервел!E8+[1]Шабла!E8</f>
        <v>518</v>
      </c>
      <c r="S8" s="12">
        <f t="shared" ref="S8:S13" si="0">C8+E8+G8+I8+K8+M8+O8+Q8</f>
        <v>250</v>
      </c>
    </row>
    <row r="9" spans="1:19" ht="15.75" x14ac:dyDescent="0.25">
      <c r="A9" s="11" t="s">
        <v>12</v>
      </c>
      <c r="B9" s="6">
        <f>[1]Добрич!E9</f>
        <v>147</v>
      </c>
      <c r="C9" s="7">
        <f>[1]Добрич!I9</f>
        <v>58</v>
      </c>
      <c r="D9" s="6">
        <f>[1]Добричка!E9</f>
        <v>69</v>
      </c>
      <c r="E9" s="8">
        <f>[1]Добричка!I9</f>
        <v>30</v>
      </c>
      <c r="F9" s="6">
        <f>[1]Балчик!E9</f>
        <v>41</v>
      </c>
      <c r="G9" s="8">
        <f>[1]Балчик!I9</f>
        <v>17</v>
      </c>
      <c r="H9" s="6">
        <f>'[1]Ген. Тошево'!E9</f>
        <v>49</v>
      </c>
      <c r="I9" s="8">
        <f>'[1]Ген. Тошево'!I9</f>
        <v>21</v>
      </c>
      <c r="J9" s="6">
        <f>[1]Каварна!E9</f>
        <v>32</v>
      </c>
      <c r="K9" s="8">
        <f>[1]Каварна!I9</f>
        <v>14</v>
      </c>
      <c r="L9" s="6">
        <f>[1]Крушари!E9</f>
        <v>18</v>
      </c>
      <c r="M9" s="8">
        <f>[1]Крушари!I9</f>
        <v>8</v>
      </c>
      <c r="N9" s="6">
        <f>[1]Тервел!E9</f>
        <v>35</v>
      </c>
      <c r="O9" s="8">
        <f>[1]Тервел!I9</f>
        <v>14</v>
      </c>
      <c r="P9" s="6">
        <f>[1]Шабла!E9</f>
        <v>17</v>
      </c>
      <c r="Q9" s="8">
        <f>[1]Шабла!I9</f>
        <v>7</v>
      </c>
      <c r="R9" s="9">
        <v>408</v>
      </c>
      <c r="S9" s="12">
        <f t="shared" si="0"/>
        <v>169</v>
      </c>
    </row>
    <row r="10" spans="1:19" ht="15.75" x14ac:dyDescent="0.25">
      <c r="A10" s="11" t="s">
        <v>13</v>
      </c>
      <c r="B10" s="6">
        <f>[1]Добрич!E10</f>
        <v>129</v>
      </c>
      <c r="C10" s="7">
        <f>[1]Добрич!I10</f>
        <v>44</v>
      </c>
      <c r="D10" s="6">
        <f>[1]Добричка!E10</f>
        <v>67</v>
      </c>
      <c r="E10" s="8">
        <f>[1]Добричка!I10</f>
        <v>23</v>
      </c>
      <c r="F10" s="6">
        <f>[1]Балчик!E10</f>
        <v>38</v>
      </c>
      <c r="G10" s="8">
        <f>[1]Балчик!I10</f>
        <v>13</v>
      </c>
      <c r="H10" s="6">
        <f>'[1]Ген. Тошево'!E10</f>
        <v>47</v>
      </c>
      <c r="I10" s="8">
        <f>'[1]Ген. Тошево'!I10</f>
        <v>16</v>
      </c>
      <c r="J10" s="6">
        <f>[1]Каварна!E10</f>
        <v>30</v>
      </c>
      <c r="K10" s="8">
        <f>[1]Каварна!I10</f>
        <v>10</v>
      </c>
      <c r="L10" s="6">
        <f>[1]Крушари!E10</f>
        <v>17</v>
      </c>
      <c r="M10" s="8">
        <f>[1]Крушари!I10</f>
        <v>6</v>
      </c>
      <c r="N10" s="6">
        <f>[1]Тервел!E10</f>
        <v>32</v>
      </c>
      <c r="O10" s="8">
        <f>[1]Тервел!I10</f>
        <v>11</v>
      </c>
      <c r="P10" s="6">
        <f>[1]Шабла!E10</f>
        <v>16</v>
      </c>
      <c r="Q10" s="8">
        <f>[1]Шабла!I10</f>
        <v>5</v>
      </c>
      <c r="R10" s="9">
        <f>[1]Добрич!E10+[1]Добричка!E10+[1]Балчик!E10+'[1]Ген. Тошево'!E10+[1]Каварна!E10+[1]Крушари!E10+[1]Тервел!E10+[1]Шабла!E10</f>
        <v>376</v>
      </c>
      <c r="S10" s="12">
        <f t="shared" si="0"/>
        <v>128</v>
      </c>
    </row>
    <row r="11" spans="1:19" ht="15.75" x14ac:dyDescent="0.25">
      <c r="A11" s="11" t="s">
        <v>20</v>
      </c>
      <c r="B11" s="6">
        <f>[1]Добрич!E11</f>
        <v>129</v>
      </c>
      <c r="C11" s="7">
        <f>[1]Добрич!I11</f>
        <v>39</v>
      </c>
      <c r="D11" s="6">
        <f>[1]Добричка!E11</f>
        <v>67</v>
      </c>
      <c r="E11" s="8">
        <f>[1]Добричка!I11</f>
        <v>20</v>
      </c>
      <c r="F11" s="6">
        <f>[1]Балчик!E11</f>
        <v>38</v>
      </c>
      <c r="G11" s="8">
        <f>[1]Балчик!I11</f>
        <v>11</v>
      </c>
      <c r="H11" s="6">
        <f>'[1]Ген. Тошево'!E11</f>
        <v>47</v>
      </c>
      <c r="I11" s="8">
        <f>'[1]Ген. Тошево'!I11</f>
        <v>14</v>
      </c>
      <c r="J11" s="6">
        <f>[1]Каварна!E11</f>
        <v>30</v>
      </c>
      <c r="K11" s="8">
        <f>[1]Каварна!I11</f>
        <v>9</v>
      </c>
      <c r="L11" s="6">
        <f>[1]Крушари!E11</f>
        <v>17</v>
      </c>
      <c r="M11" s="8">
        <f>[1]Крушари!I11</f>
        <v>5</v>
      </c>
      <c r="N11" s="6">
        <f>[1]Тервел!E11</f>
        <v>32</v>
      </c>
      <c r="O11" s="8">
        <f>[1]Тервел!I11</f>
        <v>10</v>
      </c>
      <c r="P11" s="6">
        <f>[1]Шабла!E11</f>
        <v>16</v>
      </c>
      <c r="Q11" s="8">
        <f>[1]Шабла!I11</f>
        <v>5</v>
      </c>
      <c r="R11" s="9">
        <f>[1]Добрич!E11+[1]Добричка!E11+[1]Балчик!E11+'[1]Ген. Тошево'!E11+[1]Каварна!E11+[1]Крушари!E11+[1]Тервел!E11+[1]Шабла!E11</f>
        <v>376</v>
      </c>
      <c r="S11" s="12">
        <f t="shared" si="0"/>
        <v>113</v>
      </c>
    </row>
    <row r="12" spans="1:19" ht="15.75" x14ac:dyDescent="0.25">
      <c r="A12" s="11" t="s">
        <v>14</v>
      </c>
      <c r="B12" s="6">
        <f>[1]Добрич!E12</f>
        <v>129</v>
      </c>
      <c r="C12" s="7">
        <f>[1]Добрич!I12</f>
        <v>32</v>
      </c>
      <c r="D12" s="6">
        <f>[1]Добричка!E12</f>
        <v>67</v>
      </c>
      <c r="E12" s="8">
        <f>[1]Добричка!I12</f>
        <v>17</v>
      </c>
      <c r="F12" s="6">
        <f>[1]Балчик!E12</f>
        <v>38</v>
      </c>
      <c r="G12" s="8">
        <f>[1]Балчик!I12</f>
        <v>10</v>
      </c>
      <c r="H12" s="6">
        <f>'[1]Ген. Тошево'!E12</f>
        <v>47</v>
      </c>
      <c r="I12" s="8">
        <f>'[1]Ген. Тошево'!I12</f>
        <v>12</v>
      </c>
      <c r="J12" s="6">
        <f>[1]Каварна!E12</f>
        <v>30</v>
      </c>
      <c r="K12" s="8">
        <f>[1]Каварна!I12</f>
        <v>8</v>
      </c>
      <c r="L12" s="6">
        <f>[1]Крушари!E12</f>
        <v>17</v>
      </c>
      <c r="M12" s="8">
        <f>[1]Крушари!I12</f>
        <v>4</v>
      </c>
      <c r="N12" s="6">
        <f>[1]Тервел!E12</f>
        <v>32</v>
      </c>
      <c r="O12" s="8">
        <f>[1]Тервел!I12</f>
        <v>8</v>
      </c>
      <c r="P12" s="6">
        <f>[1]Шабла!E12</f>
        <v>16</v>
      </c>
      <c r="Q12" s="8">
        <f>[1]Шабла!I12</f>
        <v>4</v>
      </c>
      <c r="R12" s="9">
        <f>[1]Добрич!E12+[1]Добричка!E12+[1]Балчик!E12+'[1]Ген. Тошево'!E12+[1]Каварна!E12+[1]Крушари!E12+[1]Тервел!E12+[1]Шабла!E12</f>
        <v>376</v>
      </c>
      <c r="S12" s="12">
        <f t="shared" si="0"/>
        <v>95</v>
      </c>
    </row>
    <row r="13" spans="1:19" ht="16.5" thickBot="1" x14ac:dyDescent="0.3">
      <c r="A13" s="13" t="s">
        <v>16</v>
      </c>
      <c r="B13" s="6">
        <f>[1]Добрич!E13</f>
        <v>129</v>
      </c>
      <c r="C13" s="7">
        <f>[1]Добрич!I13</f>
        <v>19</v>
      </c>
      <c r="D13" s="6">
        <f>[1]Добричка!E13</f>
        <v>67</v>
      </c>
      <c r="E13" s="8">
        <f>[1]Добричка!I13</f>
        <v>10</v>
      </c>
      <c r="F13" s="6">
        <f>[1]Балчик!E13</f>
        <v>38</v>
      </c>
      <c r="G13" s="8">
        <f>[1]Балчик!I13</f>
        <v>6</v>
      </c>
      <c r="H13" s="6">
        <f>'[1]Ген. Тошево'!E13</f>
        <v>47</v>
      </c>
      <c r="I13" s="8">
        <f>'[1]Ген. Тошево'!I13</f>
        <v>7</v>
      </c>
      <c r="J13" s="6">
        <f>[1]Каварна!E13</f>
        <v>30</v>
      </c>
      <c r="K13" s="8">
        <f>[1]Каварна!I13</f>
        <v>4</v>
      </c>
      <c r="L13" s="6">
        <f>[1]Крушари!E13</f>
        <v>17</v>
      </c>
      <c r="M13" s="8">
        <f>[1]Крушари!I13</f>
        <v>3</v>
      </c>
      <c r="N13" s="6">
        <f>[1]Тервел!E13</f>
        <v>32</v>
      </c>
      <c r="O13" s="8">
        <f>[1]Тервел!I13</f>
        <v>5</v>
      </c>
      <c r="P13" s="6">
        <f>[1]Шабла!E13</f>
        <v>16</v>
      </c>
      <c r="Q13" s="8">
        <f>[1]Шабла!I13</f>
        <v>2</v>
      </c>
      <c r="R13" s="9">
        <f>[1]Добрич!E13+[1]Добричка!E13+[1]Балчик!E13+'[1]Ген. Тошево'!E13+[1]Каварна!E13+[1]Крушари!E13+[1]Тервел!E13+[1]Шабла!E13</f>
        <v>376</v>
      </c>
      <c r="S13" s="14">
        <f t="shared" si="0"/>
        <v>56</v>
      </c>
    </row>
    <row r="14" spans="1:19" ht="16.5" thickBot="1" x14ac:dyDescent="0.3">
      <c r="A14" s="15" t="s">
        <v>15</v>
      </c>
      <c r="B14" s="16">
        <f>[1]Добрич!E14</f>
        <v>1143</v>
      </c>
      <c r="C14" s="17">
        <f>[1]Добрич!I14</f>
        <v>387</v>
      </c>
      <c r="D14" s="16">
        <f>[1]Добричка!E14</f>
        <v>499</v>
      </c>
      <c r="E14" s="17">
        <f>[1]Добричка!I14</f>
        <v>201</v>
      </c>
      <c r="F14" s="16">
        <f>[1]Балчик!E14</f>
        <v>302</v>
      </c>
      <c r="G14" s="17">
        <f>[1]Балчик!I14</f>
        <v>114</v>
      </c>
      <c r="H14" s="16">
        <f>'[1]Ген. Тошево'!E14</f>
        <v>349</v>
      </c>
      <c r="I14" s="17">
        <f>'[1]Ген. Тошево'!I14</f>
        <v>141</v>
      </c>
      <c r="J14" s="16">
        <f>[1]Каварна!E14</f>
        <v>236</v>
      </c>
      <c r="K14" s="17">
        <f>[1]Каварна!I14</f>
        <v>90</v>
      </c>
      <c r="L14" s="16">
        <f>[1]Крушари!E14</f>
        <v>127</v>
      </c>
      <c r="M14" s="17">
        <f>[1]Крушари!I14</f>
        <v>51</v>
      </c>
      <c r="N14" s="16">
        <f>[1]Тервел!E14</f>
        <v>262</v>
      </c>
      <c r="O14" s="17">
        <f>[1]Тервел!I14</f>
        <v>96</v>
      </c>
      <c r="P14" s="16">
        <f>[1]Шабла!E14</f>
        <v>120</v>
      </c>
      <c r="Q14" s="17">
        <f>[1]Шабла!I14</f>
        <v>48</v>
      </c>
      <c r="R14" s="16">
        <f>SUM(R7:R13)</f>
        <v>3038</v>
      </c>
      <c r="S14" s="17">
        <f>SUM(S7:S13)</f>
        <v>1128</v>
      </c>
    </row>
  </sheetData>
  <mergeCells count="10">
    <mergeCell ref="L5:M5"/>
    <mergeCell ref="N5:O5"/>
    <mergeCell ref="P5:Q5"/>
    <mergeCell ref="R5:S5"/>
    <mergeCell ref="A5:A6"/>
    <mergeCell ref="B5:C5"/>
    <mergeCell ref="D5:E5"/>
    <mergeCell ref="F5:G5"/>
    <mergeCell ref="H5:I5"/>
    <mergeCell ref="J5:K5"/>
  </mergeCells>
  <pageMargins left="0.7" right="0.7" top="0.75" bottom="0.75" header="0.3" footer="0.3"/>
  <pageSetup paperSize="9" scale="7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2023-02-18T11:08:13Z</cp:lastPrinted>
  <dcterms:created xsi:type="dcterms:W3CDTF">2023-02-18T09:32:08Z</dcterms:created>
  <dcterms:modified xsi:type="dcterms:W3CDTF">2023-02-18T11:10:20Z</dcterms:modified>
</cp:coreProperties>
</file>